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40" windowWidth="18255" windowHeight="11010"/>
  </bookViews>
  <sheets>
    <sheet name="Sheet2" sheetId="2" r:id="rId1"/>
    <sheet name="Sheet3" sheetId="3" r:id="rId2"/>
  </sheets>
  <definedNames>
    <definedName name="_xlnm.Print_Titles" localSheetId="0">Sheet2!$2:$6</definedName>
  </definedNames>
  <calcPr calcId="144525"/>
</workbook>
</file>

<file path=xl/calcChain.xml><?xml version="1.0" encoding="utf-8"?>
<calcChain xmlns="http://schemas.openxmlformats.org/spreadsheetml/2006/main">
  <c r="C7" i="2" l="1"/>
  <c r="C101" i="2"/>
  <c r="C6" i="2" s="1"/>
  <c r="C8" i="2" l="1"/>
  <c r="C19" i="2" l="1"/>
  <c r="C31" i="2"/>
  <c r="C39" i="2"/>
  <c r="C47" i="2"/>
  <c r="C52" i="2"/>
  <c r="C56" i="2"/>
  <c r="C61" i="2"/>
  <c r="C64" i="2"/>
  <c r="C72" i="2"/>
  <c r="C79" i="2"/>
  <c r="C85" i="2"/>
  <c r="C90" i="2"/>
</calcChain>
</file>

<file path=xl/sharedStrings.xml><?xml version="1.0" encoding="utf-8"?>
<sst xmlns="http://schemas.openxmlformats.org/spreadsheetml/2006/main" count="200" uniqueCount="200">
  <si>
    <t>0090099001</t>
  </si>
  <si>
    <t xml:space="preserve">            00900990011</t>
    <phoneticPr fontId="1" type="noConversion"/>
  </si>
  <si>
    <t xml:space="preserve">              00900990019002</t>
    <phoneticPr fontId="1" type="noConversion"/>
  </si>
  <si>
    <t xml:space="preserve">              00900990019003</t>
    <phoneticPr fontId="1" type="noConversion"/>
  </si>
  <si>
    <t xml:space="preserve">              00900990019004</t>
    <phoneticPr fontId="1" type="noConversion"/>
  </si>
  <si>
    <t xml:space="preserve">              00900990019005</t>
    <phoneticPr fontId="1" type="noConversion"/>
  </si>
  <si>
    <t xml:space="preserve">              00900990019006</t>
    <phoneticPr fontId="1" type="noConversion"/>
  </si>
  <si>
    <t xml:space="preserve">              00900990019007</t>
    <phoneticPr fontId="1" type="noConversion"/>
  </si>
  <si>
    <t xml:space="preserve">              00900990019008</t>
    <phoneticPr fontId="1" type="noConversion"/>
  </si>
  <si>
    <t xml:space="preserve">              00900990019010</t>
    <phoneticPr fontId="1" type="noConversion"/>
  </si>
  <si>
    <t xml:space="preserve">              00900990019011</t>
    <phoneticPr fontId="1" type="noConversion"/>
  </si>
  <si>
    <t>0090099002</t>
  </si>
  <si>
    <t>0090099003</t>
  </si>
  <si>
    <t>0090099004</t>
  </si>
  <si>
    <t>0090099005</t>
  </si>
  <si>
    <t>0090099007</t>
  </si>
  <si>
    <t>0090099008</t>
  </si>
  <si>
    <t>0090099009</t>
  </si>
  <si>
    <t>0090099010</t>
  </si>
  <si>
    <t>0090099011</t>
  </si>
  <si>
    <t>0090099012</t>
  </si>
  <si>
    <t>0090099013</t>
  </si>
  <si>
    <t xml:space="preserve">            00900990021</t>
    <phoneticPr fontId="1" type="noConversion"/>
  </si>
  <si>
    <t xml:space="preserve">              00900990029015</t>
    <phoneticPr fontId="1" type="noConversion"/>
  </si>
  <si>
    <t xml:space="preserve">              00900990029001</t>
    <phoneticPr fontId="1" type="noConversion"/>
  </si>
  <si>
    <t xml:space="preserve">              00900990029002</t>
    <phoneticPr fontId="1" type="noConversion"/>
  </si>
  <si>
    <t xml:space="preserve">              00900990029003</t>
    <phoneticPr fontId="1" type="noConversion"/>
  </si>
  <si>
    <t xml:space="preserve">              00900990029004</t>
    <phoneticPr fontId="1" type="noConversion"/>
  </si>
  <si>
    <t xml:space="preserve">              00900990029005</t>
    <phoneticPr fontId="1" type="noConversion"/>
  </si>
  <si>
    <t xml:space="preserve">              00900990029006</t>
    <phoneticPr fontId="1" type="noConversion"/>
  </si>
  <si>
    <t xml:space="preserve">              00900990029007</t>
    <phoneticPr fontId="1" type="noConversion"/>
  </si>
  <si>
    <t xml:space="preserve">              00900990029008</t>
    <phoneticPr fontId="1" type="noConversion"/>
  </si>
  <si>
    <t xml:space="preserve">              00900990029009</t>
    <phoneticPr fontId="1" type="noConversion"/>
  </si>
  <si>
    <t xml:space="preserve">            00900990031</t>
    <phoneticPr fontId="1" type="noConversion"/>
  </si>
  <si>
    <t xml:space="preserve">              00900990039001</t>
    <phoneticPr fontId="1" type="noConversion"/>
  </si>
  <si>
    <t xml:space="preserve">              00900990039002</t>
    <phoneticPr fontId="1" type="noConversion"/>
  </si>
  <si>
    <t xml:space="preserve">              00900990039003</t>
    <phoneticPr fontId="1" type="noConversion"/>
  </si>
  <si>
    <t xml:space="preserve">              00900990039004</t>
    <phoneticPr fontId="1" type="noConversion"/>
  </si>
  <si>
    <t xml:space="preserve">              00900990039005</t>
    <phoneticPr fontId="1" type="noConversion"/>
  </si>
  <si>
    <t xml:space="preserve">              00900990039006</t>
    <phoneticPr fontId="1" type="noConversion"/>
  </si>
  <si>
    <t xml:space="preserve">            00900990041</t>
    <phoneticPr fontId="1" type="noConversion"/>
  </si>
  <si>
    <t xml:space="preserve">              00900990049001</t>
    <phoneticPr fontId="1" type="noConversion"/>
  </si>
  <si>
    <t xml:space="preserve">              00900990049002</t>
    <phoneticPr fontId="1" type="noConversion"/>
  </si>
  <si>
    <t xml:space="preserve">              00900990049003</t>
    <phoneticPr fontId="1" type="noConversion"/>
  </si>
  <si>
    <t xml:space="preserve">              00900990049004</t>
    <phoneticPr fontId="1" type="noConversion"/>
  </si>
  <si>
    <t xml:space="preserve">              00900990049005</t>
    <phoneticPr fontId="1" type="noConversion"/>
  </si>
  <si>
    <t xml:space="preserve">              00900990049006</t>
    <phoneticPr fontId="1" type="noConversion"/>
  </si>
  <si>
    <t xml:space="preserve">            00900990051</t>
    <phoneticPr fontId="1" type="noConversion"/>
  </si>
  <si>
    <t xml:space="preserve">              00900990059001</t>
    <phoneticPr fontId="1" type="noConversion"/>
  </si>
  <si>
    <t xml:space="preserve">              00900990059002</t>
    <phoneticPr fontId="1" type="noConversion"/>
  </si>
  <si>
    <t xml:space="preserve">              00900990059003</t>
    <phoneticPr fontId="1" type="noConversion"/>
  </si>
  <si>
    <t xml:space="preserve"> 0090099006</t>
    <phoneticPr fontId="1" type="noConversion"/>
  </si>
  <si>
    <t xml:space="preserve">            00900990061</t>
    <phoneticPr fontId="1" type="noConversion"/>
  </si>
  <si>
    <t xml:space="preserve">              00900990069001</t>
    <phoneticPr fontId="1" type="noConversion"/>
  </si>
  <si>
    <t xml:space="preserve">              00900990069002</t>
    <phoneticPr fontId="1" type="noConversion"/>
  </si>
  <si>
    <t xml:space="preserve">            00900990071</t>
    <phoneticPr fontId="1" type="noConversion"/>
  </si>
  <si>
    <t xml:space="preserve">              00900990079001</t>
    <phoneticPr fontId="1" type="noConversion"/>
  </si>
  <si>
    <t xml:space="preserve">              00900990079002</t>
    <phoneticPr fontId="1" type="noConversion"/>
  </si>
  <si>
    <t xml:space="preserve">              00900990079004</t>
    <phoneticPr fontId="1" type="noConversion"/>
  </si>
  <si>
    <t xml:space="preserve">            00900990081</t>
    <phoneticPr fontId="1" type="noConversion"/>
  </si>
  <si>
    <t xml:space="preserve">              00900990089001</t>
    <phoneticPr fontId="1" type="noConversion"/>
  </si>
  <si>
    <t xml:space="preserve">            00900990091</t>
    <phoneticPr fontId="1" type="noConversion"/>
  </si>
  <si>
    <t xml:space="preserve">              00900990099006</t>
    <phoneticPr fontId="1" type="noConversion"/>
  </si>
  <si>
    <t xml:space="preserve">              00900990099001</t>
    <phoneticPr fontId="1" type="noConversion"/>
  </si>
  <si>
    <t xml:space="preserve">              00900990099002</t>
    <phoneticPr fontId="1" type="noConversion"/>
  </si>
  <si>
    <t xml:space="preserve">              00900990099003</t>
    <phoneticPr fontId="1" type="noConversion"/>
  </si>
  <si>
    <t xml:space="preserve">              00900990099004</t>
    <phoneticPr fontId="1" type="noConversion"/>
  </si>
  <si>
    <t xml:space="preserve">              00900990099005</t>
    <phoneticPr fontId="1" type="noConversion"/>
  </si>
  <si>
    <t xml:space="preserve">            00900990101</t>
    <phoneticPr fontId="1" type="noConversion"/>
  </si>
  <si>
    <t xml:space="preserve">              00900990109001</t>
    <phoneticPr fontId="1" type="noConversion"/>
  </si>
  <si>
    <t xml:space="preserve">              00900990109002</t>
    <phoneticPr fontId="1" type="noConversion"/>
  </si>
  <si>
    <t xml:space="preserve">              00900990109003</t>
    <phoneticPr fontId="1" type="noConversion"/>
  </si>
  <si>
    <t xml:space="preserve">              00900990109005</t>
    <phoneticPr fontId="1" type="noConversion"/>
  </si>
  <si>
    <t xml:space="preserve">              00900990109006</t>
    <phoneticPr fontId="1" type="noConversion"/>
  </si>
  <si>
    <t xml:space="preserve">            00900990111</t>
    <phoneticPr fontId="1" type="noConversion"/>
  </si>
  <si>
    <t xml:space="preserve">              00900990119001</t>
    <phoneticPr fontId="1" type="noConversion"/>
  </si>
  <si>
    <t xml:space="preserve">              00900990119002</t>
    <phoneticPr fontId="1" type="noConversion"/>
  </si>
  <si>
    <t xml:space="preserve">              00900990119003</t>
    <phoneticPr fontId="1" type="noConversion"/>
  </si>
  <si>
    <t xml:space="preserve">              00900990119004</t>
    <phoneticPr fontId="1" type="noConversion"/>
  </si>
  <si>
    <t xml:space="preserve">              00900990129001</t>
    <phoneticPr fontId="1" type="noConversion"/>
  </si>
  <si>
    <t xml:space="preserve">              00900990129002</t>
    <phoneticPr fontId="1" type="noConversion"/>
  </si>
  <si>
    <t xml:space="preserve">              00900990129003</t>
    <phoneticPr fontId="1" type="noConversion"/>
  </si>
  <si>
    <t xml:space="preserve">              00900990129004</t>
    <phoneticPr fontId="1" type="noConversion"/>
  </si>
  <si>
    <t xml:space="preserve">            00900990131</t>
    <phoneticPr fontId="1" type="noConversion"/>
  </si>
  <si>
    <t xml:space="preserve">              00900990139001</t>
    <phoneticPr fontId="1" type="noConversion"/>
  </si>
  <si>
    <t xml:space="preserve">              00900990139002</t>
    <phoneticPr fontId="1" type="noConversion"/>
  </si>
  <si>
    <t xml:space="preserve">              00900990139003</t>
    <phoneticPr fontId="1" type="noConversion"/>
  </si>
  <si>
    <t xml:space="preserve">              00900990139004</t>
    <phoneticPr fontId="1" type="noConversion"/>
  </si>
  <si>
    <t xml:space="preserve">              00900990139005</t>
    <phoneticPr fontId="1" type="noConversion"/>
  </si>
  <si>
    <t xml:space="preserve">              00900990139006</t>
    <phoneticPr fontId="1" type="noConversion"/>
  </si>
  <si>
    <t xml:space="preserve">              00900990139007</t>
    <phoneticPr fontId="1" type="noConversion"/>
  </si>
  <si>
    <t xml:space="preserve">              00900990139008</t>
    <phoneticPr fontId="1" type="noConversion"/>
  </si>
  <si>
    <t xml:space="preserve">              00900990139009</t>
    <phoneticPr fontId="1" type="noConversion"/>
  </si>
  <si>
    <r>
      <rPr>
        <sz val="16"/>
        <color indexed="8"/>
        <rFont val="宋体"/>
        <family val="3"/>
        <charset val="134"/>
      </rPr>
      <t>市县名称</t>
    </r>
  </si>
  <si>
    <t>110001007</t>
  </si>
  <si>
    <t>766001</t>
  </si>
  <si>
    <r>
      <t xml:space="preserve">    </t>
    </r>
    <r>
      <rPr>
        <b/>
        <sz val="16"/>
        <rFont val="宋体"/>
        <family val="3"/>
        <charset val="134"/>
      </rPr>
      <t>齐齐哈尔市合计</t>
    </r>
  </si>
  <si>
    <r>
      <t xml:space="preserve">    </t>
    </r>
    <r>
      <rPr>
        <b/>
        <sz val="16"/>
        <color indexed="8"/>
        <rFont val="宋体"/>
        <family val="3"/>
        <charset val="134"/>
      </rPr>
      <t>牡丹江市合计</t>
    </r>
  </si>
  <si>
    <r>
      <t xml:space="preserve">    </t>
    </r>
    <r>
      <rPr>
        <b/>
        <sz val="16"/>
        <rFont val="宋体"/>
        <family val="3"/>
        <charset val="134"/>
      </rPr>
      <t>佳木斯市合计</t>
    </r>
  </si>
  <si>
    <r>
      <t xml:space="preserve">    </t>
    </r>
    <r>
      <rPr>
        <b/>
        <sz val="16"/>
        <rFont val="宋体"/>
        <family val="3"/>
        <charset val="134"/>
      </rPr>
      <t>鸡西市合计</t>
    </r>
  </si>
  <si>
    <r>
      <t xml:space="preserve">    </t>
    </r>
    <r>
      <rPr>
        <b/>
        <sz val="16"/>
        <rFont val="宋体"/>
        <family val="3"/>
        <charset val="134"/>
      </rPr>
      <t>鹤岗市合计</t>
    </r>
  </si>
  <si>
    <r>
      <t xml:space="preserve">    </t>
    </r>
    <r>
      <rPr>
        <b/>
        <sz val="16"/>
        <color indexed="8"/>
        <rFont val="宋体"/>
        <family val="3"/>
        <charset val="134"/>
      </rPr>
      <t>双鸭山市合计</t>
    </r>
  </si>
  <si>
    <r>
      <t xml:space="preserve">    </t>
    </r>
    <r>
      <rPr>
        <b/>
        <sz val="16"/>
        <color indexed="8"/>
        <rFont val="宋体"/>
        <family val="3"/>
        <charset val="134"/>
      </rPr>
      <t>七台河市合计</t>
    </r>
  </si>
  <si>
    <r>
      <t xml:space="preserve">    </t>
    </r>
    <r>
      <rPr>
        <b/>
        <sz val="16"/>
        <rFont val="宋体"/>
        <family val="3"/>
        <charset val="134"/>
      </rPr>
      <t>黑河市合计</t>
    </r>
  </si>
  <si>
    <r>
      <t xml:space="preserve">    </t>
    </r>
    <r>
      <rPr>
        <b/>
        <sz val="16"/>
        <color indexed="8"/>
        <rFont val="宋体"/>
        <family val="3"/>
        <charset val="134"/>
      </rPr>
      <t>伊春市合计</t>
    </r>
  </si>
  <si>
    <r>
      <t xml:space="preserve">    </t>
    </r>
    <r>
      <rPr>
        <b/>
        <sz val="16"/>
        <rFont val="宋体"/>
        <family val="3"/>
        <charset val="134"/>
      </rPr>
      <t>大庆市合计</t>
    </r>
  </si>
  <si>
    <r>
      <t xml:space="preserve">    </t>
    </r>
    <r>
      <rPr>
        <b/>
        <sz val="16"/>
        <rFont val="宋体"/>
        <family val="3"/>
        <charset val="134"/>
      </rPr>
      <t>大兴安岭行署合计</t>
    </r>
  </si>
  <si>
    <r>
      <t xml:space="preserve">    </t>
    </r>
    <r>
      <rPr>
        <b/>
        <sz val="16"/>
        <color indexed="8"/>
        <rFont val="宋体"/>
        <family val="3"/>
        <charset val="134"/>
      </rPr>
      <t>绥化市合计</t>
    </r>
  </si>
  <si>
    <r>
      <rPr>
        <b/>
        <sz val="16"/>
        <rFont val="宋体"/>
        <family val="3"/>
        <charset val="134"/>
      </rPr>
      <t>中国龙江森林工业集团有限公司</t>
    </r>
    <phoneticPr fontId="1" type="noConversion"/>
  </si>
  <si>
    <r>
      <rPr>
        <sz val="14"/>
        <color theme="1"/>
        <rFont val="黑体"/>
        <family val="3"/>
        <charset val="134"/>
      </rPr>
      <t>附件</t>
    </r>
    <r>
      <rPr>
        <sz val="14"/>
        <color theme="1"/>
        <rFont val="Times New Roman"/>
        <family val="1"/>
      </rPr>
      <t>1</t>
    </r>
    <phoneticPr fontId="1" type="noConversion"/>
  </si>
  <si>
    <r>
      <t xml:space="preserve">                                                                                                    </t>
    </r>
    <r>
      <rPr>
        <sz val="12"/>
        <color theme="1"/>
        <rFont val="宋体"/>
        <family val="3"/>
        <charset val="134"/>
      </rPr>
      <t>单位：万元</t>
    </r>
    <phoneticPr fontId="1" type="noConversion"/>
  </si>
  <si>
    <r>
      <rPr>
        <sz val="16"/>
        <color theme="1"/>
        <rFont val="宋体"/>
        <family val="3"/>
        <charset val="134"/>
      </rPr>
      <t>单位：万元</t>
    </r>
    <phoneticPr fontId="1" type="noConversion"/>
  </si>
  <si>
    <r>
      <rPr>
        <sz val="16"/>
        <color theme="1"/>
        <rFont val="宋体"/>
        <family val="2"/>
        <charset val="134"/>
      </rPr>
      <t>单位编码</t>
    </r>
    <phoneticPr fontId="1" type="noConversion"/>
  </si>
  <si>
    <r>
      <rPr>
        <sz val="16"/>
        <color theme="1"/>
        <rFont val="宋体"/>
        <family val="3"/>
        <charset val="134"/>
      </rPr>
      <t xml:space="preserve">资金额度
</t>
    </r>
    <r>
      <rPr>
        <sz val="16"/>
        <color theme="1"/>
        <rFont val="Times New Roman"/>
        <family val="1"/>
      </rPr>
      <t>2130321</t>
    </r>
    <r>
      <rPr>
        <sz val="16"/>
        <color theme="1"/>
        <rFont val="宋体"/>
        <family val="3"/>
        <charset val="134"/>
      </rPr>
      <t>大中型水库移民后期扶持专项支出</t>
    </r>
    <phoneticPr fontId="1" type="noConversion"/>
  </si>
  <si>
    <r>
      <rPr>
        <b/>
        <sz val="16"/>
        <color indexed="8"/>
        <rFont val="宋体"/>
        <family val="3"/>
        <charset val="134"/>
      </rPr>
      <t>全省合计</t>
    </r>
    <phoneticPr fontId="1" type="noConversion"/>
  </si>
  <si>
    <r>
      <t xml:space="preserve">    </t>
    </r>
    <r>
      <rPr>
        <b/>
        <sz val="16"/>
        <color indexed="8"/>
        <rFont val="宋体"/>
        <family val="3"/>
        <charset val="134"/>
      </rPr>
      <t>哈尔滨市合计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</si>
  <si>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哈尔滨市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</si>
  <si>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宾县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</si>
  <si>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方正县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</si>
  <si>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依兰县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</si>
  <si>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巴彦县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</si>
  <si>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木兰县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</si>
  <si>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通河县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</si>
  <si>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延寿县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</si>
  <si>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五常市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</si>
  <si>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尚志市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</si>
  <si>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齐齐哈尔市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</si>
  <si>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梅里斯区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</si>
  <si>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龙江县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</si>
  <si>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讷河市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</si>
  <si>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依安县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</si>
  <si>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泰来县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</si>
  <si>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甘南县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</si>
  <si>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富裕县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</si>
  <si>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克山县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</si>
  <si>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克东县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</si>
  <si>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拜泉县</t>
    </r>
    <phoneticPr fontId="1" type="noConversion"/>
  </si>
  <si>
    <r>
      <t xml:space="preserve">      </t>
    </r>
    <r>
      <rPr>
        <sz val="16"/>
        <rFont val="宋体"/>
        <family val="3"/>
        <charset val="134"/>
      </rPr>
      <t>牡丹江市</t>
    </r>
    <phoneticPr fontId="1" type="noConversion"/>
  </si>
  <si>
    <r>
      <t xml:space="preserve">      </t>
    </r>
    <r>
      <rPr>
        <sz val="16"/>
        <rFont val="宋体"/>
        <family val="3"/>
        <charset val="134"/>
      </rPr>
      <t>林口县</t>
    </r>
    <phoneticPr fontId="1" type="noConversion"/>
  </si>
  <si>
    <r>
      <t xml:space="preserve">      </t>
    </r>
    <r>
      <rPr>
        <sz val="16"/>
        <rFont val="宋体"/>
        <family val="3"/>
        <charset val="134"/>
      </rPr>
      <t>穆棱市</t>
    </r>
    <phoneticPr fontId="1" type="noConversion"/>
  </si>
  <si>
    <r>
      <t xml:space="preserve">      </t>
    </r>
    <r>
      <rPr>
        <sz val="16"/>
        <rFont val="宋体"/>
        <family val="3"/>
        <charset val="134"/>
      </rPr>
      <t>东宁市</t>
    </r>
    <phoneticPr fontId="1" type="noConversion"/>
  </si>
  <si>
    <r>
      <t xml:space="preserve">      </t>
    </r>
    <r>
      <rPr>
        <sz val="16"/>
        <rFont val="宋体"/>
        <family val="3"/>
        <charset val="134"/>
      </rPr>
      <t>宁安市</t>
    </r>
    <phoneticPr fontId="1" type="noConversion"/>
  </si>
  <si>
    <r>
      <t xml:space="preserve">      </t>
    </r>
    <r>
      <rPr>
        <sz val="16"/>
        <rFont val="宋体"/>
        <family val="3"/>
        <charset val="134"/>
      </rPr>
      <t>海林市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</si>
  <si>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绥芬河市</t>
    </r>
    <phoneticPr fontId="1" type="noConversion"/>
  </si>
  <si>
    <r>
      <t xml:space="preserve">      </t>
    </r>
    <r>
      <rPr>
        <sz val="16"/>
        <rFont val="宋体"/>
        <family val="3"/>
        <charset val="134"/>
      </rPr>
      <t>佳木斯市</t>
    </r>
    <phoneticPr fontId="1" type="noConversion"/>
  </si>
  <si>
    <r>
      <t xml:space="preserve">      </t>
    </r>
    <r>
      <rPr>
        <sz val="16"/>
        <rFont val="宋体"/>
        <family val="3"/>
        <charset val="134"/>
      </rPr>
      <t>桦南县</t>
    </r>
    <phoneticPr fontId="1" type="noConversion"/>
  </si>
  <si>
    <r>
      <t xml:space="preserve">      </t>
    </r>
    <r>
      <rPr>
        <sz val="16"/>
        <rFont val="宋体"/>
        <family val="3"/>
        <charset val="134"/>
      </rPr>
      <t>桦川县</t>
    </r>
    <phoneticPr fontId="1" type="noConversion"/>
  </si>
  <si>
    <r>
      <t xml:space="preserve">      </t>
    </r>
    <r>
      <rPr>
        <sz val="16"/>
        <rFont val="宋体"/>
        <family val="3"/>
        <charset val="134"/>
      </rPr>
      <t>汤原县</t>
    </r>
    <phoneticPr fontId="1" type="noConversion"/>
  </si>
  <si>
    <r>
      <t xml:space="preserve">      </t>
    </r>
    <r>
      <rPr>
        <sz val="16"/>
        <rFont val="宋体"/>
        <family val="3"/>
        <charset val="134"/>
      </rPr>
      <t>抚远市</t>
    </r>
    <phoneticPr fontId="1" type="noConversion"/>
  </si>
  <si>
    <r>
      <t xml:space="preserve">      </t>
    </r>
    <r>
      <rPr>
        <sz val="16"/>
        <rFont val="宋体"/>
        <family val="3"/>
        <charset val="134"/>
      </rPr>
      <t>富锦市</t>
    </r>
    <phoneticPr fontId="1" type="noConversion"/>
  </si>
  <si>
    <r>
      <t xml:space="preserve">      </t>
    </r>
    <r>
      <rPr>
        <sz val="16"/>
        <rFont val="宋体"/>
        <family val="3"/>
        <charset val="134"/>
      </rPr>
      <t>同江市</t>
    </r>
    <phoneticPr fontId="1" type="noConversion"/>
  </si>
  <si>
    <r>
      <t xml:space="preserve">      </t>
    </r>
    <r>
      <rPr>
        <sz val="16"/>
        <rFont val="宋体"/>
        <family val="3"/>
        <charset val="134"/>
      </rPr>
      <t>鸡西市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</si>
  <si>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鸡东县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</si>
  <si>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密山市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</si>
  <si>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虎林市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</si>
  <si>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鹤岗市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</si>
  <si>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萝北县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</si>
  <si>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绥滨县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</si>
  <si>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双鸭山市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</si>
  <si>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集贤县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</si>
  <si>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宝清县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</si>
  <si>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饶河县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</si>
  <si>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七台河市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</si>
  <si>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勃利县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</si>
  <si>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黑河市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</si>
  <si>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爱辉区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</si>
  <si>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北安市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</si>
  <si>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嫩江市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</si>
  <si>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五大连池市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</si>
  <si>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逊克县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</si>
  <si>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孙吴县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</si>
  <si>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伊春市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</si>
  <si>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铁力市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</si>
  <si>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嘉荫县</t>
    </r>
    <phoneticPr fontId="1" type="noConversion"/>
  </si>
  <si>
    <r>
      <t xml:space="preserve">      </t>
    </r>
    <r>
      <rPr>
        <sz val="16"/>
        <rFont val="宋体"/>
        <family val="3"/>
        <charset val="134"/>
      </rPr>
      <t>汤旺县</t>
    </r>
    <phoneticPr fontId="1" type="noConversion"/>
  </si>
  <si>
    <r>
      <t xml:space="preserve">      </t>
    </r>
    <r>
      <rPr>
        <sz val="16"/>
        <rFont val="宋体"/>
        <family val="3"/>
        <charset val="134"/>
      </rPr>
      <t>大箐山县</t>
    </r>
    <phoneticPr fontId="1" type="noConversion"/>
  </si>
  <si>
    <r>
      <t xml:space="preserve">      </t>
    </r>
    <r>
      <rPr>
        <sz val="16"/>
        <rFont val="宋体"/>
        <family val="3"/>
        <charset val="134"/>
      </rPr>
      <t>南岔县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</si>
  <si>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大庆市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</si>
  <si>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林甸县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</si>
  <si>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肇州县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</si>
  <si>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肇源县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</si>
  <si>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杜蒙县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</si>
  <si>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加格达奇区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</si>
  <si>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呼玛县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</si>
  <si>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塔河县</t>
    </r>
    <phoneticPr fontId="1" type="noConversion"/>
  </si>
  <si>
    <r>
      <t xml:space="preserve">      </t>
    </r>
    <r>
      <rPr>
        <sz val="16"/>
        <rFont val="宋体"/>
        <family val="3"/>
        <charset val="134"/>
      </rPr>
      <t>漠河市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</si>
  <si>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绥化市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</si>
  <si>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安达市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</si>
  <si>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肇东市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</si>
  <si>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兰西县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</si>
  <si>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青冈县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</si>
  <si>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明水县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</si>
  <si>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海伦市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</si>
  <si>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望奎县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</si>
  <si>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绥棱县</t>
    </r>
    <phoneticPr fontId="1" type="noConversion"/>
  </si>
  <si>
    <r>
      <t xml:space="preserve">      </t>
    </r>
    <r>
      <rPr>
        <sz val="16"/>
        <color indexed="8"/>
        <rFont val="宋体"/>
        <family val="3"/>
        <charset val="134"/>
      </rPr>
      <t>庆安县</t>
    </r>
    <phoneticPr fontId="1" type="noConversion"/>
  </si>
  <si>
    <r>
      <rPr>
        <b/>
        <sz val="16"/>
        <rFont val="宋体"/>
        <family val="3"/>
        <charset val="134"/>
      </rPr>
      <t>北大荒农垦集团有限公司</t>
    </r>
    <phoneticPr fontId="1" type="noConversion"/>
  </si>
  <si>
    <r>
      <rPr>
        <sz val="22"/>
        <color theme="1"/>
        <rFont val="黑体"/>
        <family val="3"/>
        <charset val="134"/>
      </rPr>
      <t>提前下达</t>
    </r>
    <r>
      <rPr>
        <sz val="22"/>
        <color theme="1"/>
        <rFont val="Times New Roman"/>
        <family val="1"/>
      </rPr>
      <t>2025</t>
    </r>
    <r>
      <rPr>
        <sz val="22"/>
        <color theme="1"/>
        <rFont val="黑体"/>
        <family val="3"/>
        <charset val="134"/>
      </rPr>
      <t>年大中型水库移民后期扶持资金分配明细表</t>
    </r>
    <phoneticPr fontId="1" type="noConversion"/>
  </si>
  <si>
    <t>市县合计</t>
    <phoneticPr fontId="1" type="noConversion"/>
  </si>
  <si>
    <t>省直单位合计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</si>
</sst>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0.00_);[Red]\(0.00\)"/>
    <numFmt numFmtId="178" formatCode="0.0000_);[Red]\(0.0000\)"/>
    <numFmt numFmtId="180" formatCode="0.00;[Red]0.00"/>
    <numFmt numFmtId="181" formatCode="0;[Red]0"/>
  </numFmts>
  <fonts count="2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6"/>
      <color indexed="8"/>
      <name val="Times New Roman"/>
      <family val="1"/>
    </font>
    <font>
      <sz val="16"/>
      <color indexed="8"/>
      <name val="宋体"/>
      <family val="3"/>
      <charset val="134"/>
    </font>
    <font>
      <sz val="16"/>
      <color theme="1"/>
      <name val="Times New Roman"/>
      <family val="1"/>
    </font>
    <font>
      <sz val="16"/>
      <color theme="1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color theme="1"/>
      <name val="Times New Roman"/>
      <family val="1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22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Times New Roman"/>
      <family val="1"/>
    </font>
    <font>
      <sz val="2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indexed="8"/>
      <name val="Times New Roman"/>
      <family val="1"/>
    </font>
    <font>
      <b/>
      <sz val="16"/>
      <name val="Times New Roman"/>
      <family val="1"/>
    </font>
    <font>
      <b/>
      <sz val="11"/>
      <color theme="1"/>
      <name val="Times New Roman"/>
      <family val="1"/>
    </font>
    <font>
      <sz val="16"/>
      <name val="Times New Roman"/>
      <family val="1"/>
    </font>
    <font>
      <sz val="12"/>
      <color theme="1"/>
      <name val="宋体"/>
      <family val="3"/>
      <charset val="134"/>
    </font>
    <font>
      <sz val="16"/>
      <color theme="1"/>
      <name val="宋体"/>
      <family val="2"/>
      <charset val="134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36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177" fontId="11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6" fillId="0" borderId="0" xfId="0" applyFont="1" applyFill="1">
      <alignment vertical="center"/>
    </xf>
    <xf numFmtId="177" fontId="5" fillId="0" borderId="0" xfId="0" applyNumberFormat="1" applyFont="1" applyFill="1">
      <alignment vertical="center"/>
    </xf>
    <xf numFmtId="0" fontId="18" fillId="0" borderId="1" xfId="0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9" fillId="0" borderId="2" xfId="1" applyFont="1" applyFill="1" applyBorder="1" applyAlignment="1" applyProtection="1">
      <alignment vertical="center"/>
    </xf>
    <xf numFmtId="49" fontId="8" fillId="0" borderId="2" xfId="0" applyNumberFormat="1" applyFont="1" applyBorder="1" applyAlignment="1">
      <alignment horizontal="left" vertical="center"/>
    </xf>
    <xf numFmtId="0" fontId="6" fillId="0" borderId="2" xfId="1" applyFont="1" applyFill="1" applyBorder="1" applyAlignment="1" applyProtection="1">
      <alignment vertical="center"/>
    </xf>
    <xf numFmtId="49" fontId="8" fillId="0" borderId="2" xfId="0" applyNumberFormat="1" applyFont="1" applyBorder="1">
      <alignment vertical="center"/>
    </xf>
    <xf numFmtId="0" fontId="20" fillId="0" borderId="2" xfId="1" applyFont="1" applyFill="1" applyBorder="1" applyAlignment="1" applyProtection="1">
      <alignment vertical="center"/>
    </xf>
    <xf numFmtId="0" fontId="21" fillId="0" borderId="0" xfId="0" applyFont="1" applyFill="1">
      <alignment vertical="center"/>
    </xf>
    <xf numFmtId="0" fontId="21" fillId="0" borderId="0" xfId="0" applyFont="1" applyFill="1" applyBorder="1">
      <alignment vertical="center"/>
    </xf>
    <xf numFmtId="0" fontId="22" fillId="0" borderId="2" xfId="1" applyFont="1" applyFill="1" applyBorder="1" applyAlignment="1" applyProtection="1">
      <alignment vertical="center"/>
    </xf>
    <xf numFmtId="0" fontId="22" fillId="0" borderId="2" xfId="2" applyFont="1" applyFill="1" applyBorder="1" applyAlignment="1">
      <alignment vertical="center" shrinkToFit="1"/>
    </xf>
    <xf numFmtId="178" fontId="21" fillId="0" borderId="0" xfId="0" applyNumberFormat="1" applyFont="1" applyFill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176" fontId="17" fillId="0" borderId="0" xfId="0" applyNumberFormat="1" applyFont="1" applyFill="1" applyAlignment="1">
      <alignment horizontal="center" vertical="center"/>
    </xf>
    <xf numFmtId="0" fontId="19" fillId="0" borderId="4" xfId="1" applyFont="1" applyFill="1" applyBorder="1" applyAlignment="1" applyProtection="1">
      <alignment horizontal="center" vertical="center"/>
    </xf>
    <xf numFmtId="0" fontId="19" fillId="0" borderId="5" xfId="1" applyFont="1" applyFill="1" applyBorder="1" applyAlignment="1" applyProtection="1">
      <alignment horizontal="center" vertical="center"/>
    </xf>
    <xf numFmtId="49" fontId="25" fillId="0" borderId="4" xfId="0" applyNumberFormat="1" applyFont="1" applyBorder="1" applyAlignment="1">
      <alignment horizontal="center" vertical="center"/>
    </xf>
    <xf numFmtId="49" fontId="25" fillId="0" borderId="5" xfId="0" applyNumberFormat="1" applyFont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80" fontId="11" fillId="0" borderId="2" xfId="0" applyNumberFormat="1" applyFont="1" applyFill="1" applyBorder="1" applyAlignment="1">
      <alignment horizontal="center" vertical="center"/>
    </xf>
    <xf numFmtId="181" fontId="11" fillId="0" borderId="2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2005年预算快报资料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tabSelected="1" zoomScale="70" zoomScaleNormal="70" workbookViewId="0">
      <pane ySplit="6" topLeftCell="A10" activePane="bottomLeft" state="frozen"/>
      <selection pane="bottomLeft" activeCell="H21" sqref="H21"/>
    </sheetView>
  </sheetViews>
  <sheetFormatPr defaultColWidth="8.875" defaultRowHeight="29.45" customHeight="1" x14ac:dyDescent="0.15"/>
  <cols>
    <col min="1" max="1" width="40.25" style="1" customWidth="1"/>
    <col min="2" max="2" width="48.125" style="1" customWidth="1"/>
    <col min="3" max="3" width="59.875" style="9" customWidth="1"/>
    <col min="4" max="4" width="8.875" style="1" customWidth="1"/>
    <col min="5" max="16384" width="8.875" style="1"/>
  </cols>
  <sheetData>
    <row r="1" spans="1:5" ht="29.45" customHeight="1" x14ac:dyDescent="0.15">
      <c r="A1" s="8" t="s">
        <v>109</v>
      </c>
      <c r="E1" s="4"/>
    </row>
    <row r="2" spans="1:5" ht="29.45" customHeight="1" x14ac:dyDescent="0.15">
      <c r="A2" s="27" t="s">
        <v>197</v>
      </c>
      <c r="B2" s="27"/>
      <c r="C2" s="27"/>
      <c r="E2" s="4"/>
    </row>
    <row r="3" spans="1:5" ht="29.45" customHeight="1" x14ac:dyDescent="0.15">
      <c r="B3" s="10" t="s">
        <v>110</v>
      </c>
      <c r="C3" s="11" t="s">
        <v>111</v>
      </c>
      <c r="E3" s="4"/>
    </row>
    <row r="4" spans="1:5" ht="29.45" customHeight="1" x14ac:dyDescent="0.15">
      <c r="A4" s="25" t="s">
        <v>112</v>
      </c>
      <c r="B4" s="24" t="s">
        <v>93</v>
      </c>
      <c r="C4" s="26" t="s">
        <v>113</v>
      </c>
      <c r="E4" s="4"/>
    </row>
    <row r="5" spans="1:5" ht="29.45" customHeight="1" x14ac:dyDescent="0.15">
      <c r="A5" s="25"/>
      <c r="B5" s="24"/>
      <c r="C5" s="26"/>
      <c r="E5" s="4"/>
    </row>
    <row r="6" spans="1:5" ht="29.45" customHeight="1" x14ac:dyDescent="0.15">
      <c r="A6" s="28" t="s">
        <v>114</v>
      </c>
      <c r="B6" s="29"/>
      <c r="C6" s="35">
        <f>C7+C101</f>
        <v>8922.9999999999982</v>
      </c>
      <c r="E6" s="4"/>
    </row>
    <row r="7" spans="1:5" ht="29.45" customHeight="1" x14ac:dyDescent="0.15">
      <c r="A7" s="32" t="s">
        <v>198</v>
      </c>
      <c r="B7" s="33"/>
      <c r="C7" s="34">
        <f>C8+C19+C31+C39+C47+C52+C56+C61+C64+C72+C79+C85+C90</f>
        <v>8853.7599999999984</v>
      </c>
      <c r="E7" s="4"/>
    </row>
    <row r="8" spans="1:5" ht="29.45" customHeight="1" x14ac:dyDescent="0.15">
      <c r="A8" s="12" t="s">
        <v>0</v>
      </c>
      <c r="B8" s="13" t="s">
        <v>115</v>
      </c>
      <c r="C8" s="5">
        <f t="shared" ref="C8" si="0">SUM(C9:C18)</f>
        <v>1582.59</v>
      </c>
      <c r="E8" s="4"/>
    </row>
    <row r="9" spans="1:5" ht="29.45" customHeight="1" x14ac:dyDescent="0.15">
      <c r="A9" s="14" t="s">
        <v>1</v>
      </c>
      <c r="B9" s="15" t="s">
        <v>116</v>
      </c>
      <c r="C9" s="6">
        <v>400.71000000000004</v>
      </c>
      <c r="E9" s="4"/>
    </row>
    <row r="10" spans="1:5" ht="29.45" customHeight="1" x14ac:dyDescent="0.15">
      <c r="A10" s="16" t="s">
        <v>2</v>
      </c>
      <c r="B10" s="15" t="s">
        <v>117</v>
      </c>
      <c r="C10" s="6">
        <v>87.62</v>
      </c>
      <c r="E10" s="4"/>
    </row>
    <row r="11" spans="1:5" ht="29.45" customHeight="1" x14ac:dyDescent="0.15">
      <c r="A11" s="16" t="s">
        <v>3</v>
      </c>
      <c r="B11" s="15" t="s">
        <v>118</v>
      </c>
      <c r="C11" s="6">
        <v>76.570000000000007</v>
      </c>
      <c r="E11" s="4"/>
    </row>
    <row r="12" spans="1:5" ht="29.45" customHeight="1" x14ac:dyDescent="0.15">
      <c r="A12" s="16" t="s">
        <v>4</v>
      </c>
      <c r="B12" s="15" t="s">
        <v>119</v>
      </c>
      <c r="C12" s="6">
        <v>89.65</v>
      </c>
      <c r="E12" s="4"/>
    </row>
    <row r="13" spans="1:5" ht="29.45" customHeight="1" x14ac:dyDescent="0.15">
      <c r="A13" s="16" t="s">
        <v>5</v>
      </c>
      <c r="B13" s="15" t="s">
        <v>120</v>
      </c>
      <c r="C13" s="6">
        <v>35.69</v>
      </c>
      <c r="E13" s="4"/>
    </row>
    <row r="14" spans="1:5" ht="29.45" customHeight="1" x14ac:dyDescent="0.15">
      <c r="A14" s="16" t="s">
        <v>6</v>
      </c>
      <c r="B14" s="15" t="s">
        <v>121</v>
      </c>
      <c r="C14" s="6">
        <v>87.88</v>
      </c>
      <c r="E14" s="4"/>
    </row>
    <row r="15" spans="1:5" ht="29.45" customHeight="1" x14ac:dyDescent="0.15">
      <c r="A15" s="16" t="s">
        <v>7</v>
      </c>
      <c r="B15" s="15" t="s">
        <v>122</v>
      </c>
      <c r="C15" s="6">
        <v>49.59</v>
      </c>
      <c r="E15" s="4"/>
    </row>
    <row r="16" spans="1:5" ht="29.45" customHeight="1" x14ac:dyDescent="0.15">
      <c r="A16" s="16" t="s">
        <v>8</v>
      </c>
      <c r="B16" s="15" t="s">
        <v>123</v>
      </c>
      <c r="C16" s="6">
        <v>93.64</v>
      </c>
      <c r="E16" s="4"/>
    </row>
    <row r="17" spans="1:5" ht="29.45" customHeight="1" x14ac:dyDescent="0.15">
      <c r="A17" s="16" t="s">
        <v>9</v>
      </c>
      <c r="B17" s="15" t="s">
        <v>124</v>
      </c>
      <c r="C17" s="6">
        <v>368.36</v>
      </c>
      <c r="E17" s="4"/>
    </row>
    <row r="18" spans="1:5" ht="29.45" customHeight="1" x14ac:dyDescent="0.15">
      <c r="A18" s="16" t="s">
        <v>10</v>
      </c>
      <c r="B18" s="15" t="s">
        <v>125</v>
      </c>
      <c r="C18" s="6">
        <v>292.87999999999994</v>
      </c>
      <c r="E18" s="4"/>
    </row>
    <row r="19" spans="1:5" s="18" customFormat="1" ht="29.45" customHeight="1" x14ac:dyDescent="0.15">
      <c r="A19" s="7" t="s">
        <v>11</v>
      </c>
      <c r="B19" s="17" t="s">
        <v>96</v>
      </c>
      <c r="C19" s="5">
        <f t="shared" ref="C19" si="1">SUM(C20:C30)</f>
        <v>1500.4900000000002</v>
      </c>
      <c r="E19" s="19"/>
    </row>
    <row r="20" spans="1:5" ht="29.45" customHeight="1" x14ac:dyDescent="0.15">
      <c r="A20" s="16" t="s">
        <v>22</v>
      </c>
      <c r="B20" s="15" t="s">
        <v>126</v>
      </c>
      <c r="C20" s="6">
        <v>70.069999999999993</v>
      </c>
      <c r="E20" s="4"/>
    </row>
    <row r="21" spans="1:5" ht="29.45" customHeight="1" x14ac:dyDescent="0.15">
      <c r="A21" s="16" t="s">
        <v>23</v>
      </c>
      <c r="B21" s="15" t="s">
        <v>127</v>
      </c>
      <c r="C21" s="6">
        <v>137.01</v>
      </c>
      <c r="E21" s="4"/>
    </row>
    <row r="22" spans="1:5" ht="29.45" customHeight="1" x14ac:dyDescent="0.15">
      <c r="A22" s="16" t="s">
        <v>24</v>
      </c>
      <c r="B22" s="15" t="s">
        <v>128</v>
      </c>
      <c r="C22" s="6">
        <v>149.26999999999998</v>
      </c>
      <c r="E22" s="4"/>
    </row>
    <row r="23" spans="1:5" ht="29.45" customHeight="1" x14ac:dyDescent="0.15">
      <c r="A23" s="16" t="s">
        <v>25</v>
      </c>
      <c r="B23" s="15" t="s">
        <v>129</v>
      </c>
      <c r="C23" s="6">
        <v>527.46</v>
      </c>
      <c r="E23" s="4"/>
    </row>
    <row r="24" spans="1:5" ht="29.45" customHeight="1" x14ac:dyDescent="0.15">
      <c r="A24" s="16" t="s">
        <v>26</v>
      </c>
      <c r="B24" s="15" t="s">
        <v>130</v>
      </c>
      <c r="C24" s="6">
        <v>99.47999999999999</v>
      </c>
      <c r="E24" s="4"/>
    </row>
    <row r="25" spans="1:5" ht="29.45" customHeight="1" x14ac:dyDescent="0.15">
      <c r="A25" s="16" t="s">
        <v>27</v>
      </c>
      <c r="B25" s="15" t="s">
        <v>131</v>
      </c>
      <c r="C25" s="6">
        <v>35.36</v>
      </c>
      <c r="E25" s="4"/>
    </row>
    <row r="26" spans="1:5" ht="29.45" customHeight="1" x14ac:dyDescent="0.15">
      <c r="A26" s="16" t="s">
        <v>28</v>
      </c>
      <c r="B26" s="15" t="s">
        <v>132</v>
      </c>
      <c r="C26" s="6">
        <v>92.36999999999999</v>
      </c>
      <c r="E26" s="4"/>
    </row>
    <row r="27" spans="1:5" ht="29.45" customHeight="1" x14ac:dyDescent="0.15">
      <c r="A27" s="16" t="s">
        <v>29</v>
      </c>
      <c r="B27" s="15" t="s">
        <v>133</v>
      </c>
      <c r="C27" s="6">
        <v>30.779999999999998</v>
      </c>
      <c r="E27" s="4"/>
    </row>
    <row r="28" spans="1:5" ht="29.45" customHeight="1" x14ac:dyDescent="0.15">
      <c r="A28" s="16" t="s">
        <v>30</v>
      </c>
      <c r="B28" s="15" t="s">
        <v>134</v>
      </c>
      <c r="C28" s="6">
        <v>154.37</v>
      </c>
      <c r="E28" s="4"/>
    </row>
    <row r="29" spans="1:5" ht="29.45" customHeight="1" x14ac:dyDescent="0.15">
      <c r="A29" s="16" t="s">
        <v>31</v>
      </c>
      <c r="B29" s="15" t="s">
        <v>135</v>
      </c>
      <c r="C29" s="6">
        <v>150.65</v>
      </c>
      <c r="E29" s="4"/>
    </row>
    <row r="30" spans="1:5" ht="29.45" customHeight="1" x14ac:dyDescent="0.15">
      <c r="A30" s="16" t="s">
        <v>32</v>
      </c>
      <c r="B30" s="15" t="s">
        <v>136</v>
      </c>
      <c r="C30" s="6">
        <v>53.67</v>
      </c>
      <c r="E30" s="4"/>
    </row>
    <row r="31" spans="1:5" s="18" customFormat="1" ht="29.45" customHeight="1" x14ac:dyDescent="0.15">
      <c r="A31" s="7" t="s">
        <v>12</v>
      </c>
      <c r="B31" s="13" t="s">
        <v>97</v>
      </c>
      <c r="C31" s="5">
        <f t="shared" ref="C31" si="2">SUM(C32:C38)</f>
        <v>1687.07</v>
      </c>
      <c r="E31" s="19"/>
    </row>
    <row r="32" spans="1:5" ht="29.45" customHeight="1" x14ac:dyDescent="0.15">
      <c r="A32" s="16" t="s">
        <v>33</v>
      </c>
      <c r="B32" s="20" t="s">
        <v>137</v>
      </c>
      <c r="C32" s="6">
        <v>162.01</v>
      </c>
      <c r="E32" s="4"/>
    </row>
    <row r="33" spans="1:5" ht="29.45" customHeight="1" x14ac:dyDescent="0.15">
      <c r="A33" s="16" t="s">
        <v>34</v>
      </c>
      <c r="B33" s="20" t="s">
        <v>138</v>
      </c>
      <c r="C33" s="6">
        <v>127.94</v>
      </c>
      <c r="E33" s="4"/>
    </row>
    <row r="34" spans="1:5" ht="29.45" customHeight="1" x14ac:dyDescent="0.15">
      <c r="A34" s="16" t="s">
        <v>35</v>
      </c>
      <c r="B34" s="20" t="s">
        <v>139</v>
      </c>
      <c r="C34" s="6">
        <v>203.76</v>
      </c>
      <c r="D34" s="2"/>
      <c r="E34" s="4"/>
    </row>
    <row r="35" spans="1:5" ht="29.45" customHeight="1" x14ac:dyDescent="0.15">
      <c r="A35" s="16" t="s">
        <v>36</v>
      </c>
      <c r="B35" s="20" t="s">
        <v>140</v>
      </c>
      <c r="C35" s="6">
        <v>157.81</v>
      </c>
      <c r="D35" s="4"/>
      <c r="E35" s="4"/>
    </row>
    <row r="36" spans="1:5" ht="29.45" customHeight="1" x14ac:dyDescent="0.15">
      <c r="A36" s="16" t="s">
        <v>37</v>
      </c>
      <c r="B36" s="20" t="s">
        <v>141</v>
      </c>
      <c r="C36" s="6">
        <v>239.98</v>
      </c>
      <c r="D36" s="4"/>
      <c r="E36" s="4"/>
    </row>
    <row r="37" spans="1:5" ht="29.45" customHeight="1" x14ac:dyDescent="0.15">
      <c r="A37" s="16" t="s">
        <v>38</v>
      </c>
      <c r="B37" s="20" t="s">
        <v>142</v>
      </c>
      <c r="C37" s="6">
        <v>749.82999999999993</v>
      </c>
      <c r="D37" s="4"/>
      <c r="E37" s="4"/>
    </row>
    <row r="38" spans="1:5" ht="29.45" customHeight="1" x14ac:dyDescent="0.15">
      <c r="A38" s="16" t="s">
        <v>39</v>
      </c>
      <c r="B38" s="15" t="s">
        <v>143</v>
      </c>
      <c r="C38" s="6">
        <v>45.74</v>
      </c>
      <c r="D38" s="4"/>
      <c r="E38" s="4"/>
    </row>
    <row r="39" spans="1:5" s="18" customFormat="1" ht="29.45" customHeight="1" x14ac:dyDescent="0.15">
      <c r="A39" s="7" t="s">
        <v>13</v>
      </c>
      <c r="B39" s="17" t="s">
        <v>98</v>
      </c>
      <c r="C39" s="5">
        <f t="shared" ref="C39" si="3">SUM(C40:C46)</f>
        <v>830.29000000000008</v>
      </c>
      <c r="E39" s="19"/>
    </row>
    <row r="40" spans="1:5" ht="29.45" customHeight="1" x14ac:dyDescent="0.15">
      <c r="A40" s="16" t="s">
        <v>40</v>
      </c>
      <c r="B40" s="20" t="s">
        <v>144</v>
      </c>
      <c r="C40" s="6">
        <v>42.99</v>
      </c>
      <c r="E40" s="4"/>
    </row>
    <row r="41" spans="1:5" ht="29.45" customHeight="1" x14ac:dyDescent="0.15">
      <c r="A41" s="16" t="s">
        <v>41</v>
      </c>
      <c r="B41" s="20" t="s">
        <v>145</v>
      </c>
      <c r="C41" s="6">
        <v>153.66</v>
      </c>
      <c r="E41" s="4"/>
    </row>
    <row r="42" spans="1:5" ht="29.45" customHeight="1" x14ac:dyDescent="0.15">
      <c r="A42" s="16" t="s">
        <v>42</v>
      </c>
      <c r="B42" s="20" t="s">
        <v>146</v>
      </c>
      <c r="C42" s="6">
        <v>119.56</v>
      </c>
      <c r="E42" s="4"/>
    </row>
    <row r="43" spans="1:5" ht="29.45" customHeight="1" x14ac:dyDescent="0.15">
      <c r="A43" s="16" t="s">
        <v>43</v>
      </c>
      <c r="B43" s="20" t="s">
        <v>147</v>
      </c>
      <c r="C43" s="6">
        <v>127.18</v>
      </c>
      <c r="E43" s="4"/>
    </row>
    <row r="44" spans="1:5" ht="29.45" customHeight="1" x14ac:dyDescent="0.15">
      <c r="A44" s="16" t="s">
        <v>44</v>
      </c>
      <c r="B44" s="20" t="s">
        <v>148</v>
      </c>
      <c r="C44" s="6">
        <v>127.08</v>
      </c>
      <c r="E44" s="4"/>
    </row>
    <row r="45" spans="1:5" ht="29.45" customHeight="1" x14ac:dyDescent="0.15">
      <c r="A45" s="16" t="s">
        <v>45</v>
      </c>
      <c r="B45" s="20" t="s">
        <v>149</v>
      </c>
      <c r="C45" s="6">
        <v>143.96</v>
      </c>
      <c r="E45" s="4"/>
    </row>
    <row r="46" spans="1:5" ht="29.45" customHeight="1" x14ac:dyDescent="0.15">
      <c r="A46" s="16" t="s">
        <v>46</v>
      </c>
      <c r="B46" s="20" t="s">
        <v>150</v>
      </c>
      <c r="C46" s="6">
        <v>115.86</v>
      </c>
      <c r="E46" s="4"/>
    </row>
    <row r="47" spans="1:5" s="18" customFormat="1" ht="29.45" customHeight="1" x14ac:dyDescent="0.15">
      <c r="A47" s="7" t="s">
        <v>14</v>
      </c>
      <c r="B47" s="17" t="s">
        <v>99</v>
      </c>
      <c r="C47" s="5">
        <f t="shared" ref="C47" si="4">SUM(C48:C51)</f>
        <v>417.94999999999993</v>
      </c>
      <c r="E47" s="19"/>
    </row>
    <row r="48" spans="1:5" ht="29.45" customHeight="1" x14ac:dyDescent="0.15">
      <c r="A48" s="16" t="s">
        <v>47</v>
      </c>
      <c r="B48" s="20" t="s">
        <v>151</v>
      </c>
      <c r="C48" s="6">
        <v>67.63</v>
      </c>
      <c r="E48" s="4"/>
    </row>
    <row r="49" spans="1:5" ht="29.45" customHeight="1" x14ac:dyDescent="0.15">
      <c r="A49" s="16" t="s">
        <v>48</v>
      </c>
      <c r="B49" s="15" t="s">
        <v>152</v>
      </c>
      <c r="C49" s="6">
        <v>123.76</v>
      </c>
      <c r="E49" s="4"/>
    </row>
    <row r="50" spans="1:5" ht="29.45" customHeight="1" x14ac:dyDescent="0.15">
      <c r="A50" s="16" t="s">
        <v>49</v>
      </c>
      <c r="B50" s="15" t="s">
        <v>153</v>
      </c>
      <c r="C50" s="6">
        <v>181.77999999999997</v>
      </c>
      <c r="E50" s="4"/>
    </row>
    <row r="51" spans="1:5" ht="29.45" customHeight="1" x14ac:dyDescent="0.15">
      <c r="A51" s="16" t="s">
        <v>50</v>
      </c>
      <c r="B51" s="15" t="s">
        <v>154</v>
      </c>
      <c r="C51" s="6">
        <v>44.779999999999994</v>
      </c>
      <c r="E51" s="4"/>
    </row>
    <row r="52" spans="1:5" s="18" customFormat="1" ht="29.45" customHeight="1" x14ac:dyDescent="0.15">
      <c r="A52" s="7" t="s">
        <v>51</v>
      </c>
      <c r="B52" s="17" t="s">
        <v>100</v>
      </c>
      <c r="C52" s="5">
        <f t="shared" ref="C52" si="5">SUM(C53:C55)</f>
        <v>223.23999999999998</v>
      </c>
      <c r="E52" s="19"/>
    </row>
    <row r="53" spans="1:5" ht="29.45" customHeight="1" x14ac:dyDescent="0.15">
      <c r="A53" s="16" t="s">
        <v>52</v>
      </c>
      <c r="B53" s="15" t="s">
        <v>155</v>
      </c>
      <c r="C53" s="6">
        <v>30.69</v>
      </c>
      <c r="D53" s="2"/>
      <c r="E53" s="4"/>
    </row>
    <row r="54" spans="1:5" ht="29.45" customHeight="1" x14ac:dyDescent="0.15">
      <c r="A54" s="16" t="s">
        <v>53</v>
      </c>
      <c r="B54" s="15" t="s">
        <v>156</v>
      </c>
      <c r="C54" s="6">
        <v>79.349999999999994</v>
      </c>
      <c r="D54" s="4"/>
      <c r="E54" s="4"/>
    </row>
    <row r="55" spans="1:5" ht="29.45" customHeight="1" x14ac:dyDescent="0.15">
      <c r="A55" s="16" t="s">
        <v>54</v>
      </c>
      <c r="B55" s="15" t="s">
        <v>157</v>
      </c>
      <c r="C55" s="6">
        <v>113.19999999999999</v>
      </c>
      <c r="D55" s="4"/>
      <c r="E55" s="4"/>
    </row>
    <row r="56" spans="1:5" s="18" customFormat="1" ht="29.45" customHeight="1" x14ac:dyDescent="0.15">
      <c r="A56" s="7" t="s">
        <v>15</v>
      </c>
      <c r="B56" s="13" t="s">
        <v>101</v>
      </c>
      <c r="C56" s="5">
        <f t="shared" ref="C56" si="6">SUM(C57:C60)</f>
        <v>369.63</v>
      </c>
      <c r="E56" s="19"/>
    </row>
    <row r="57" spans="1:5" ht="29.45" customHeight="1" x14ac:dyDescent="0.15">
      <c r="A57" s="16" t="s">
        <v>55</v>
      </c>
      <c r="B57" s="15" t="s">
        <v>158</v>
      </c>
      <c r="C57" s="6">
        <v>26.110000000000003</v>
      </c>
      <c r="E57" s="4"/>
    </row>
    <row r="58" spans="1:5" ht="29.45" customHeight="1" x14ac:dyDescent="0.15">
      <c r="A58" s="16" t="s">
        <v>56</v>
      </c>
      <c r="B58" s="15" t="s">
        <v>159</v>
      </c>
      <c r="C58" s="6">
        <v>152.02000000000001</v>
      </c>
      <c r="D58" s="4"/>
      <c r="E58" s="4"/>
    </row>
    <row r="59" spans="1:5" ht="29.45" customHeight="1" x14ac:dyDescent="0.15">
      <c r="A59" s="16" t="s">
        <v>57</v>
      </c>
      <c r="B59" s="15" t="s">
        <v>160</v>
      </c>
      <c r="C59" s="6">
        <v>161.99</v>
      </c>
      <c r="D59" s="4"/>
      <c r="E59" s="4"/>
    </row>
    <row r="60" spans="1:5" ht="29.45" customHeight="1" x14ac:dyDescent="0.15">
      <c r="A60" s="16" t="s">
        <v>58</v>
      </c>
      <c r="B60" s="15" t="s">
        <v>161</v>
      </c>
      <c r="C60" s="6">
        <v>29.509999999999998</v>
      </c>
      <c r="D60" s="4"/>
      <c r="E60" s="4"/>
    </row>
    <row r="61" spans="1:5" s="18" customFormat="1" ht="29.45" customHeight="1" x14ac:dyDescent="0.15">
      <c r="A61" s="7" t="s">
        <v>16</v>
      </c>
      <c r="B61" s="13" t="s">
        <v>102</v>
      </c>
      <c r="C61" s="5">
        <f t="shared" ref="C61" si="7">SUM(C62:C63)</f>
        <v>207.99</v>
      </c>
      <c r="E61" s="19"/>
    </row>
    <row r="62" spans="1:5" ht="29.45" customHeight="1" x14ac:dyDescent="0.15">
      <c r="A62" s="16" t="s">
        <v>59</v>
      </c>
      <c r="B62" s="15" t="s">
        <v>162</v>
      </c>
      <c r="C62" s="6">
        <v>71.260000000000005</v>
      </c>
      <c r="E62" s="4"/>
    </row>
    <row r="63" spans="1:5" ht="29.45" customHeight="1" x14ac:dyDescent="0.15">
      <c r="A63" s="16" t="s">
        <v>60</v>
      </c>
      <c r="B63" s="15" t="s">
        <v>163</v>
      </c>
      <c r="C63" s="6">
        <v>136.73000000000002</v>
      </c>
      <c r="E63" s="4"/>
    </row>
    <row r="64" spans="1:5" s="18" customFormat="1" ht="29.45" customHeight="1" x14ac:dyDescent="0.15">
      <c r="A64" s="7" t="s">
        <v>17</v>
      </c>
      <c r="B64" s="17" t="s">
        <v>103</v>
      </c>
      <c r="C64" s="5">
        <f t="shared" ref="C64" si="8">SUM(C65:C71)</f>
        <v>650.20999999999992</v>
      </c>
      <c r="E64" s="19"/>
    </row>
    <row r="65" spans="1:5" ht="29.45" customHeight="1" x14ac:dyDescent="0.15">
      <c r="A65" s="16" t="s">
        <v>61</v>
      </c>
      <c r="B65" s="15" t="s">
        <v>164</v>
      </c>
      <c r="C65" s="6">
        <v>2.4500000000000002</v>
      </c>
      <c r="E65" s="4"/>
    </row>
    <row r="66" spans="1:5" ht="29.45" customHeight="1" x14ac:dyDescent="0.15">
      <c r="A66" s="16" t="s">
        <v>62</v>
      </c>
      <c r="B66" s="15" t="s">
        <v>165</v>
      </c>
      <c r="C66" s="6">
        <v>69.040000000000006</v>
      </c>
      <c r="E66" s="4"/>
    </row>
    <row r="67" spans="1:5" ht="29.45" customHeight="1" x14ac:dyDescent="0.15">
      <c r="A67" s="16" t="s">
        <v>63</v>
      </c>
      <c r="B67" s="15" t="s">
        <v>166</v>
      </c>
      <c r="C67" s="6">
        <v>113.22</v>
      </c>
      <c r="E67" s="4"/>
    </row>
    <row r="68" spans="1:5" ht="29.45" customHeight="1" x14ac:dyDescent="0.15">
      <c r="A68" s="16" t="s">
        <v>64</v>
      </c>
      <c r="B68" s="15" t="s">
        <v>167</v>
      </c>
      <c r="C68" s="6">
        <v>298.23999999999995</v>
      </c>
      <c r="E68" s="4"/>
    </row>
    <row r="69" spans="1:5" ht="29.45" customHeight="1" x14ac:dyDescent="0.15">
      <c r="A69" s="16" t="s">
        <v>65</v>
      </c>
      <c r="B69" s="15" t="s">
        <v>168</v>
      </c>
      <c r="C69" s="6">
        <v>56.86</v>
      </c>
      <c r="E69" s="4"/>
    </row>
    <row r="70" spans="1:5" ht="29.45" customHeight="1" x14ac:dyDescent="0.15">
      <c r="A70" s="16" t="s">
        <v>66</v>
      </c>
      <c r="B70" s="15" t="s">
        <v>169</v>
      </c>
      <c r="C70" s="6">
        <v>86.28</v>
      </c>
      <c r="D70" s="2"/>
      <c r="E70" s="4"/>
    </row>
    <row r="71" spans="1:5" ht="29.45" customHeight="1" x14ac:dyDescent="0.15">
      <c r="A71" s="16" t="s">
        <v>67</v>
      </c>
      <c r="B71" s="15" t="s">
        <v>170</v>
      </c>
      <c r="C71" s="6">
        <v>24.119999999999997</v>
      </c>
      <c r="D71" s="4"/>
      <c r="E71" s="4"/>
    </row>
    <row r="72" spans="1:5" s="18" customFormat="1" ht="29.45" customHeight="1" x14ac:dyDescent="0.15">
      <c r="A72" s="7" t="s">
        <v>18</v>
      </c>
      <c r="B72" s="13" t="s">
        <v>104</v>
      </c>
      <c r="C72" s="5">
        <f t="shared" ref="C72" si="9">SUM(C73:C78)</f>
        <v>70.300000000000011</v>
      </c>
      <c r="E72" s="19"/>
    </row>
    <row r="73" spans="1:5" ht="29.45" customHeight="1" x14ac:dyDescent="0.15">
      <c r="A73" s="16" t="s">
        <v>68</v>
      </c>
      <c r="B73" s="15" t="s">
        <v>171</v>
      </c>
      <c r="C73" s="6">
        <v>32</v>
      </c>
      <c r="D73" s="4"/>
      <c r="E73" s="4"/>
    </row>
    <row r="74" spans="1:5" ht="29.45" customHeight="1" x14ac:dyDescent="0.15">
      <c r="A74" s="16" t="s">
        <v>69</v>
      </c>
      <c r="B74" s="15" t="s">
        <v>172</v>
      </c>
      <c r="C74" s="6">
        <v>11.34</v>
      </c>
      <c r="D74" s="4"/>
      <c r="E74" s="4"/>
    </row>
    <row r="75" spans="1:5" ht="29.45" customHeight="1" x14ac:dyDescent="0.15">
      <c r="A75" s="16" t="s">
        <v>70</v>
      </c>
      <c r="B75" s="15" t="s">
        <v>173</v>
      </c>
      <c r="C75" s="6">
        <v>24.58</v>
      </c>
      <c r="D75" s="4"/>
      <c r="E75" s="4"/>
    </row>
    <row r="76" spans="1:5" ht="29.45" customHeight="1" x14ac:dyDescent="0.15">
      <c r="A76" s="16" t="s">
        <v>71</v>
      </c>
      <c r="B76" s="21" t="s">
        <v>174</v>
      </c>
      <c r="C76" s="6">
        <v>0.09</v>
      </c>
      <c r="D76" s="4"/>
      <c r="E76" s="4"/>
    </row>
    <row r="77" spans="1:5" ht="29.45" customHeight="1" x14ac:dyDescent="0.15">
      <c r="A77" s="16" t="s">
        <v>72</v>
      </c>
      <c r="B77" s="21" t="s">
        <v>175</v>
      </c>
      <c r="C77" s="6">
        <v>0.48</v>
      </c>
      <c r="D77" s="4"/>
      <c r="E77" s="4"/>
    </row>
    <row r="78" spans="1:5" ht="29.45" customHeight="1" x14ac:dyDescent="0.15">
      <c r="A78" s="16" t="s">
        <v>73</v>
      </c>
      <c r="B78" s="21" t="s">
        <v>176</v>
      </c>
      <c r="C78" s="6">
        <v>1.8099999999999998</v>
      </c>
      <c r="D78" s="2"/>
      <c r="E78" s="4"/>
    </row>
    <row r="79" spans="1:5" s="18" customFormat="1" ht="29.45" customHeight="1" x14ac:dyDescent="0.15">
      <c r="A79" s="7" t="s">
        <v>19</v>
      </c>
      <c r="B79" s="17" t="s">
        <v>105</v>
      </c>
      <c r="C79" s="5">
        <f t="shared" ref="C79" si="10">SUM(C80:C84)</f>
        <v>547.91000000000008</v>
      </c>
      <c r="E79" s="19"/>
    </row>
    <row r="80" spans="1:5" ht="29.45" customHeight="1" x14ac:dyDescent="0.15">
      <c r="A80" s="16" t="s">
        <v>74</v>
      </c>
      <c r="B80" s="15" t="s">
        <v>177</v>
      </c>
      <c r="C80" s="6">
        <v>162.80000000000001</v>
      </c>
      <c r="E80" s="4"/>
    </row>
    <row r="81" spans="1:6" ht="29.45" customHeight="1" x14ac:dyDescent="0.15">
      <c r="A81" s="16" t="s">
        <v>75</v>
      </c>
      <c r="B81" s="15" t="s">
        <v>178</v>
      </c>
      <c r="C81" s="6">
        <v>19.240000000000002</v>
      </c>
      <c r="E81" s="4"/>
    </row>
    <row r="82" spans="1:6" ht="29.45" customHeight="1" x14ac:dyDescent="0.15">
      <c r="A82" s="16" t="s">
        <v>76</v>
      </c>
      <c r="B82" s="15" t="s">
        <v>179</v>
      </c>
      <c r="C82" s="6">
        <v>40.910000000000004</v>
      </c>
      <c r="E82" s="4"/>
    </row>
    <row r="83" spans="1:6" ht="29.45" customHeight="1" x14ac:dyDescent="0.15">
      <c r="A83" s="16" t="s">
        <v>77</v>
      </c>
      <c r="B83" s="15" t="s">
        <v>180</v>
      </c>
      <c r="C83" s="6">
        <v>217.13</v>
      </c>
      <c r="E83" s="4"/>
    </row>
    <row r="84" spans="1:6" ht="29.45" customHeight="1" x14ac:dyDescent="0.15">
      <c r="A84" s="16" t="s">
        <v>78</v>
      </c>
      <c r="B84" s="15" t="s">
        <v>181</v>
      </c>
      <c r="C84" s="6">
        <v>107.83</v>
      </c>
      <c r="E84" s="4"/>
    </row>
    <row r="85" spans="1:6" s="18" customFormat="1" ht="29.45" customHeight="1" x14ac:dyDescent="0.15">
      <c r="A85" s="7" t="s">
        <v>20</v>
      </c>
      <c r="B85" s="17" t="s">
        <v>106</v>
      </c>
      <c r="C85" s="5">
        <f t="shared" ref="C85" si="11">SUM(C86:C89)</f>
        <v>65.289999999999992</v>
      </c>
      <c r="E85" s="19"/>
    </row>
    <row r="86" spans="1:6" ht="29.45" customHeight="1" x14ac:dyDescent="0.15">
      <c r="A86" s="16" t="s">
        <v>79</v>
      </c>
      <c r="B86" s="15" t="s">
        <v>182</v>
      </c>
      <c r="C86" s="6">
        <v>1.29</v>
      </c>
      <c r="D86" s="2"/>
      <c r="E86" s="4"/>
    </row>
    <row r="87" spans="1:6" ht="29.45" customHeight="1" x14ac:dyDescent="0.15">
      <c r="A87" s="16" t="s">
        <v>80</v>
      </c>
      <c r="B87" s="15" t="s">
        <v>183</v>
      </c>
      <c r="C87" s="6">
        <v>17.11</v>
      </c>
      <c r="E87" s="4"/>
    </row>
    <row r="88" spans="1:6" ht="29.45" customHeight="1" x14ac:dyDescent="0.15">
      <c r="A88" s="16" t="s">
        <v>81</v>
      </c>
      <c r="B88" s="15" t="s">
        <v>184</v>
      </c>
      <c r="C88" s="6">
        <v>18.45</v>
      </c>
      <c r="D88" s="2"/>
      <c r="E88" s="4"/>
    </row>
    <row r="89" spans="1:6" ht="29.45" customHeight="1" x14ac:dyDescent="0.15">
      <c r="A89" s="16" t="s">
        <v>82</v>
      </c>
      <c r="B89" s="20" t="s">
        <v>185</v>
      </c>
      <c r="C89" s="6">
        <v>28.44</v>
      </c>
      <c r="E89" s="4"/>
    </row>
    <row r="90" spans="1:6" s="18" customFormat="1" ht="29.45" customHeight="1" x14ac:dyDescent="0.15">
      <c r="A90" s="7" t="s">
        <v>21</v>
      </c>
      <c r="B90" s="13" t="s">
        <v>107</v>
      </c>
      <c r="C90" s="5">
        <f>SUM(C91:C100)</f>
        <v>700.80000000000007</v>
      </c>
      <c r="E90" s="19"/>
      <c r="F90" s="22"/>
    </row>
    <row r="91" spans="1:6" ht="29.45" customHeight="1" x14ac:dyDescent="0.15">
      <c r="A91" s="16" t="s">
        <v>83</v>
      </c>
      <c r="B91" s="15" t="s">
        <v>186</v>
      </c>
      <c r="C91" s="6">
        <v>34.409999999999997</v>
      </c>
      <c r="E91" s="4"/>
    </row>
    <row r="92" spans="1:6" ht="29.45" customHeight="1" x14ac:dyDescent="0.15">
      <c r="A92" s="16" t="s">
        <v>84</v>
      </c>
      <c r="B92" s="15" t="s">
        <v>187</v>
      </c>
      <c r="C92" s="6">
        <v>12.110000000000001</v>
      </c>
      <c r="D92" s="4"/>
      <c r="E92" s="4"/>
    </row>
    <row r="93" spans="1:6" ht="29.45" customHeight="1" x14ac:dyDescent="0.15">
      <c r="A93" s="16" t="s">
        <v>85</v>
      </c>
      <c r="B93" s="15" t="s">
        <v>188</v>
      </c>
      <c r="C93" s="6">
        <v>42.95</v>
      </c>
      <c r="D93" s="2"/>
      <c r="E93" s="4"/>
    </row>
    <row r="94" spans="1:6" ht="29.45" customHeight="1" x14ac:dyDescent="0.15">
      <c r="A94" s="16" t="s">
        <v>86</v>
      </c>
      <c r="B94" s="15" t="s">
        <v>189</v>
      </c>
      <c r="C94" s="6">
        <v>43.239999999999995</v>
      </c>
      <c r="D94" s="4"/>
      <c r="E94" s="4"/>
    </row>
    <row r="95" spans="1:6" ht="29.45" customHeight="1" x14ac:dyDescent="0.15">
      <c r="A95" s="16" t="s">
        <v>87</v>
      </c>
      <c r="B95" s="15" t="s">
        <v>190</v>
      </c>
      <c r="C95" s="6">
        <v>35.97</v>
      </c>
      <c r="D95" s="4"/>
      <c r="E95" s="4"/>
    </row>
    <row r="96" spans="1:6" ht="29.45" customHeight="1" x14ac:dyDescent="0.15">
      <c r="A96" s="16" t="s">
        <v>88</v>
      </c>
      <c r="B96" s="15" t="s">
        <v>191</v>
      </c>
      <c r="C96" s="6">
        <v>69.52</v>
      </c>
      <c r="D96" s="4"/>
      <c r="E96" s="4"/>
    </row>
    <row r="97" spans="1:5" ht="29.45" customHeight="1" x14ac:dyDescent="0.15">
      <c r="A97" s="16" t="s">
        <v>89</v>
      </c>
      <c r="B97" s="15" t="s">
        <v>192</v>
      </c>
      <c r="C97" s="6">
        <v>193.42000000000002</v>
      </c>
      <c r="D97" s="4"/>
      <c r="E97" s="4"/>
    </row>
    <row r="98" spans="1:5" ht="29.45" customHeight="1" x14ac:dyDescent="0.15">
      <c r="A98" s="16" t="s">
        <v>90</v>
      </c>
      <c r="B98" s="15" t="s">
        <v>193</v>
      </c>
      <c r="C98" s="6">
        <v>29.340000000000003</v>
      </c>
      <c r="D98" s="4"/>
      <c r="E98" s="4"/>
    </row>
    <row r="99" spans="1:5" ht="29.45" customHeight="1" x14ac:dyDescent="0.15">
      <c r="A99" s="16" t="s">
        <v>91</v>
      </c>
      <c r="B99" s="15" t="s">
        <v>194</v>
      </c>
      <c r="C99" s="6">
        <v>101.68</v>
      </c>
      <c r="D99" s="4"/>
      <c r="E99" s="4"/>
    </row>
    <row r="100" spans="1:5" ht="29.45" customHeight="1" x14ac:dyDescent="0.15">
      <c r="A100" s="16" t="s">
        <v>92</v>
      </c>
      <c r="B100" s="15" t="s">
        <v>195</v>
      </c>
      <c r="C100" s="6">
        <v>138.16</v>
      </c>
      <c r="D100" s="4"/>
      <c r="E100" s="4"/>
    </row>
    <row r="101" spans="1:5" ht="29.45" customHeight="1" x14ac:dyDescent="0.15">
      <c r="A101" s="30" t="s">
        <v>199</v>
      </c>
      <c r="B101" s="31"/>
      <c r="C101" s="5">
        <f>C102+C103</f>
        <v>69.240000000000009</v>
      </c>
      <c r="D101" s="4"/>
      <c r="E101" s="4"/>
    </row>
    <row r="102" spans="1:5" ht="29.45" customHeight="1" x14ac:dyDescent="0.15">
      <c r="A102" s="7" t="s">
        <v>94</v>
      </c>
      <c r="B102" s="23" t="s">
        <v>196</v>
      </c>
      <c r="C102" s="5">
        <v>67.95</v>
      </c>
      <c r="D102" s="3"/>
      <c r="E102" s="4"/>
    </row>
    <row r="103" spans="1:5" ht="29.45" customHeight="1" x14ac:dyDescent="0.15">
      <c r="A103" s="7" t="s">
        <v>95</v>
      </c>
      <c r="B103" s="23" t="s">
        <v>108</v>
      </c>
      <c r="C103" s="5">
        <v>1.29</v>
      </c>
      <c r="D103" s="3"/>
      <c r="E103" s="4"/>
    </row>
  </sheetData>
  <mergeCells count="7">
    <mergeCell ref="A7:B7"/>
    <mergeCell ref="A101:B101"/>
    <mergeCell ref="B4:B5"/>
    <mergeCell ref="A4:A5"/>
    <mergeCell ref="C4:C5"/>
    <mergeCell ref="A2:C2"/>
    <mergeCell ref="A6:B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孟煜晖</dc:creator>
  <cp:lastModifiedBy>MyPC</cp:lastModifiedBy>
  <cp:lastPrinted>2024-12-09T06:02:12Z</cp:lastPrinted>
  <dcterms:created xsi:type="dcterms:W3CDTF">2022-10-21T06:49:14Z</dcterms:created>
  <dcterms:modified xsi:type="dcterms:W3CDTF">2024-12-09T06:02:15Z</dcterms:modified>
</cp:coreProperties>
</file>